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derzaki 2025- regeneracja\"/>
    </mc:Choice>
  </mc:AlternateContent>
  <bookViews>
    <workbookView xWindow="0" yWindow="0" windowWidth="10905" windowHeight="5805"/>
  </bookViews>
  <sheets>
    <sheet name="Załącznik nr 1- Cennik usług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E21" i="2"/>
  <c r="E20" i="2"/>
  <c r="E19" i="2"/>
  <c r="E23" i="2" l="1"/>
  <c r="E6" i="2"/>
  <c r="E16" i="2"/>
  <c r="E11" i="2" l="1"/>
  <c r="E10" i="2" l="1"/>
  <c r="E9" i="2"/>
  <c r="E12" i="2" l="1"/>
  <c r="E13" i="2" l="1"/>
  <c r="E26" i="2" s="1"/>
</calcChain>
</file>

<file path=xl/sharedStrings.xml><?xml version="1.0" encoding="utf-8"?>
<sst xmlns="http://schemas.openxmlformats.org/spreadsheetml/2006/main" count="46" uniqueCount="25">
  <si>
    <t>Wymagania:</t>
  </si>
  <si>
    <t>2. Karty pomiarowe ze szczegółowych badań z wykresami charakterystyk wg. karty UIC 526-1.</t>
  </si>
  <si>
    <t>2. Wykonanie napraw zgodnie obowiązującymi Instrukcjami, odpowiednimi Polskimi Normami, kartami UIC 526-1.</t>
  </si>
  <si>
    <t>1. Świadectwo jakości 3.1. wg. PN-EN 10204:2006.</t>
  </si>
  <si>
    <t>l.p.</t>
  </si>
  <si>
    <t>cena netto/szt</t>
  </si>
  <si>
    <t>wartość netto</t>
  </si>
  <si>
    <t>ilość/szt</t>
  </si>
  <si>
    <t>3. Posiadanie wykwalifikowanych pracowników, zaplecze techniczne oraz warunki organizacyjne gwarantujące prawidłowe wykonywanie prac.</t>
  </si>
  <si>
    <t xml:space="preserve">Maksymalna wartość </t>
  </si>
  <si>
    <t xml:space="preserve">Nazwa firmy </t>
  </si>
  <si>
    <t>Wymiana pochwy zderzaka &lt;KX-ZC1&gt; &lt;KX-ZC2&gt; &lt;KX-ZC4&gt; &lt;KK-ZC4&gt; &lt;ZE-KA&gt;</t>
  </si>
  <si>
    <t>Wymiana tarczy zderzaka &lt;KX-ZC1&gt; &lt;ZE-KA&gt;</t>
  </si>
  <si>
    <t>Wymiana wkładu zasadniczego &lt;KX-ZC1&gt; &lt;KX-ZC2&gt; &lt;KX-ZC4&gt; &lt;KK-ZC4&gt; &lt;ZE-KA&gt;</t>
  </si>
  <si>
    <t>Wymiana wkładu pośredniego/wstępnego &lt;KX-ZC1&gt; &lt;KX-ZC2&gt; &lt;KX-ZC4&gt; &lt;KK-ZC4&gt; &lt;ZE-KA&gt;</t>
  </si>
  <si>
    <t>Przewidywalne ilości zderzaków do regeneracji.</t>
  </si>
  <si>
    <t>Zderzak kolejowy 340x450 / FI500  (&lt;KX-ZC1&gt; &lt;KX-ZC2&gt; &lt;KX-ZC4&gt; &lt;KK-ZC4&gt; &lt;ZE-KA&gt;)</t>
  </si>
  <si>
    <t>a)</t>
  </si>
  <si>
    <t>b)</t>
  </si>
  <si>
    <t>c)</t>
  </si>
  <si>
    <t>d)</t>
  </si>
  <si>
    <t>Prace dodatkowe do pozycji nr 1: wymiana</t>
  </si>
  <si>
    <t>Prace dodatkowe do pozycji nr 2: wymiana</t>
  </si>
  <si>
    <r>
      <t xml:space="preserve">Podstawowy zakres regeneracji z odbiorem i dostawą </t>
    </r>
    <r>
      <rPr>
        <b/>
        <sz val="11"/>
        <color theme="1"/>
        <rFont val="Arial"/>
        <family val="2"/>
        <charset val="238"/>
      </rPr>
      <t>do Płocka</t>
    </r>
  </si>
  <si>
    <r>
      <t xml:space="preserve">Podstawowy zakres regeneracji z odbiorem i dostawą </t>
    </r>
    <r>
      <rPr>
        <b/>
        <sz val="11"/>
        <color theme="1"/>
        <rFont val="Arial"/>
        <family val="2"/>
        <charset val="238"/>
      </rPr>
      <t>do Gdańska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</si>
</sst>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2" fillId="0" borderId="2" xfId="0" applyFont="1" applyBorder="1"/>
    <xf numFmtId="44" fontId="3" fillId="0" borderId="3" xfId="0" applyNumberFormat="1" applyFont="1" applyBorder="1"/>
    <xf numFmtId="0" fontId="4" fillId="0" borderId="0" xfId="0" applyFont="1"/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3" borderId="1" xfId="0" applyFill="1" applyBorder="1"/>
    <xf numFmtId="0" fontId="0" fillId="0" borderId="1" xfId="0" applyBorder="1" applyAlignment="1">
      <alignment horizontal="center" vertical="center"/>
    </xf>
    <xf numFmtId="0" fontId="4" fillId="0" borderId="1" xfId="0" applyFont="1" applyBorder="1"/>
    <xf numFmtId="0" fontId="0" fillId="0" borderId="1" xfId="0" applyBorder="1" applyAlignment="1">
      <alignment horizontal="center" wrapText="1"/>
    </xf>
    <xf numFmtId="44" fontId="0" fillId="0" borderId="4" xfId="1" applyFont="1" applyBorder="1"/>
    <xf numFmtId="44" fontId="2" fillId="0" borderId="3" xfId="1" applyFont="1" applyBorder="1"/>
    <xf numFmtId="44" fontId="0" fillId="0" borderId="5" xfId="1" applyFont="1" applyBorder="1"/>
    <xf numFmtId="0" fontId="0" fillId="0" borderId="4" xfId="0" applyFill="1" applyBorder="1"/>
    <xf numFmtId="44" fontId="0" fillId="0" borderId="3" xfId="1" applyFont="1" applyBorder="1"/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6"/>
  <sheetViews>
    <sheetView tabSelected="1" workbookViewId="0">
      <selection activeCell="E43" sqref="E43"/>
    </sheetView>
  </sheetViews>
  <sheetFormatPr defaultRowHeight="14.25" x14ac:dyDescent="0.2"/>
  <cols>
    <col min="1" max="1" width="3.25" customWidth="1"/>
    <col min="2" max="2" width="81.375" bestFit="1" customWidth="1"/>
    <col min="3" max="3" width="7.625" bestFit="1" customWidth="1"/>
    <col min="4" max="4" width="18.75" bestFit="1" customWidth="1"/>
    <col min="5" max="5" width="11.875" bestFit="1" customWidth="1"/>
    <col min="6" max="6" width="18.25" bestFit="1" customWidth="1"/>
    <col min="7" max="7" width="12.75" bestFit="1" customWidth="1"/>
  </cols>
  <sheetData>
    <row r="3" spans="1:10" ht="15" x14ac:dyDescent="0.25">
      <c r="B3" s="7" t="s">
        <v>15</v>
      </c>
      <c r="G3" s="21" t="s">
        <v>10</v>
      </c>
      <c r="H3" s="21"/>
      <c r="I3" s="21"/>
      <c r="J3" s="21"/>
    </row>
    <row r="4" spans="1:10" x14ac:dyDescent="0.2">
      <c r="G4" s="21"/>
      <c r="H4" s="21"/>
      <c r="I4" s="21"/>
      <c r="J4" s="21"/>
    </row>
    <row r="5" spans="1:10" ht="15.75" thickBot="1" x14ac:dyDescent="0.3">
      <c r="A5" s="1" t="s">
        <v>4</v>
      </c>
      <c r="B5" s="19" t="s">
        <v>23</v>
      </c>
      <c r="C5" s="1" t="s">
        <v>7</v>
      </c>
      <c r="D5" s="1" t="s">
        <v>5</v>
      </c>
      <c r="E5" s="17" t="s">
        <v>6</v>
      </c>
      <c r="G5" s="21"/>
      <c r="H5" s="21"/>
      <c r="I5" s="21"/>
      <c r="J5" s="21"/>
    </row>
    <row r="6" spans="1:10" ht="15.75" thickBot="1" x14ac:dyDescent="0.3">
      <c r="A6" s="12">
        <v>1</v>
      </c>
      <c r="B6" s="13" t="s">
        <v>16</v>
      </c>
      <c r="C6" s="3">
        <v>100</v>
      </c>
      <c r="D6" s="16"/>
      <c r="E6" s="18">
        <f>D6*C6</f>
        <v>0</v>
      </c>
      <c r="G6" s="21"/>
      <c r="H6" s="21"/>
      <c r="I6" s="21"/>
      <c r="J6" s="21"/>
    </row>
    <row r="8" spans="1:10" x14ac:dyDescent="0.2">
      <c r="A8" s="1" t="s">
        <v>4</v>
      </c>
      <c r="B8" s="10" t="s">
        <v>21</v>
      </c>
      <c r="C8" s="1" t="s">
        <v>7</v>
      </c>
      <c r="D8" s="1" t="s">
        <v>5</v>
      </c>
      <c r="E8" s="4" t="s">
        <v>6</v>
      </c>
    </row>
    <row r="9" spans="1:10" x14ac:dyDescent="0.2">
      <c r="A9" s="1" t="s">
        <v>17</v>
      </c>
      <c r="B9" s="1" t="s">
        <v>11</v>
      </c>
      <c r="C9" s="8">
        <v>100</v>
      </c>
      <c r="D9" s="2"/>
      <c r="E9" s="2">
        <f>D9*C9</f>
        <v>0</v>
      </c>
    </row>
    <row r="10" spans="1:10" x14ac:dyDescent="0.2">
      <c r="A10" s="1" t="s">
        <v>18</v>
      </c>
      <c r="B10" s="1" t="s">
        <v>12</v>
      </c>
      <c r="C10" s="8">
        <v>50</v>
      </c>
      <c r="D10" s="2"/>
      <c r="E10" s="2">
        <f t="shared" ref="E10:E11" si="0">D10*C10</f>
        <v>0</v>
      </c>
    </row>
    <row r="11" spans="1:10" x14ac:dyDescent="0.2">
      <c r="A11" s="1" t="s">
        <v>19</v>
      </c>
      <c r="B11" s="1" t="s">
        <v>13</v>
      </c>
      <c r="C11" s="8">
        <v>100</v>
      </c>
      <c r="D11" s="2"/>
      <c r="E11" s="2">
        <f t="shared" si="0"/>
        <v>0</v>
      </c>
    </row>
    <row r="12" spans="1:10" ht="15" thickBot="1" x14ac:dyDescent="0.25">
      <c r="A12" s="1" t="s">
        <v>20</v>
      </c>
      <c r="B12" s="1" t="s">
        <v>14</v>
      </c>
      <c r="C12" s="8">
        <v>100</v>
      </c>
      <c r="D12" s="2"/>
      <c r="E12" s="14">
        <f t="shared" ref="E12" si="1">D12*C12</f>
        <v>0</v>
      </c>
    </row>
    <row r="13" spans="1:10" ht="15" thickBot="1" x14ac:dyDescent="0.25">
      <c r="E13" s="15">
        <f>SUM(E9:E12)</f>
        <v>0</v>
      </c>
    </row>
    <row r="15" spans="1:10" ht="15.75" thickBot="1" x14ac:dyDescent="0.3">
      <c r="A15" s="1" t="s">
        <v>4</v>
      </c>
      <c r="B15" s="20" t="s">
        <v>24</v>
      </c>
      <c r="C15" s="1" t="s">
        <v>7</v>
      </c>
      <c r="D15" s="1" t="s">
        <v>5</v>
      </c>
      <c r="E15" s="17" t="s">
        <v>6</v>
      </c>
    </row>
    <row r="16" spans="1:10" ht="15.75" thickBot="1" x14ac:dyDescent="0.3">
      <c r="A16" s="12">
        <v>2</v>
      </c>
      <c r="B16" s="13" t="s">
        <v>16</v>
      </c>
      <c r="C16" s="3">
        <v>40</v>
      </c>
      <c r="D16" s="16"/>
      <c r="E16" s="18">
        <f>D16*C16</f>
        <v>0</v>
      </c>
    </row>
    <row r="18" spans="1:5" x14ac:dyDescent="0.2">
      <c r="A18" s="1" t="s">
        <v>4</v>
      </c>
      <c r="B18" s="9" t="s">
        <v>22</v>
      </c>
      <c r="C18" s="1" t="s">
        <v>7</v>
      </c>
      <c r="D18" s="1" t="s">
        <v>5</v>
      </c>
      <c r="E18" s="4" t="s">
        <v>6</v>
      </c>
    </row>
    <row r="19" spans="1:5" x14ac:dyDescent="0.2">
      <c r="A19" s="1" t="s">
        <v>17</v>
      </c>
      <c r="B19" s="1" t="s">
        <v>11</v>
      </c>
      <c r="C19" s="11">
        <v>40</v>
      </c>
      <c r="D19" s="2"/>
      <c r="E19" s="2">
        <f>D19*C19</f>
        <v>0</v>
      </c>
    </row>
    <row r="20" spans="1:5" x14ac:dyDescent="0.2">
      <c r="A20" s="1" t="s">
        <v>18</v>
      </c>
      <c r="B20" s="1" t="s">
        <v>12</v>
      </c>
      <c r="C20" s="11">
        <v>20</v>
      </c>
      <c r="D20" s="2"/>
      <c r="E20" s="2">
        <f t="shared" ref="E20:E22" si="2">D20*C20</f>
        <v>0</v>
      </c>
    </row>
    <row r="21" spans="1:5" x14ac:dyDescent="0.2">
      <c r="A21" s="1" t="s">
        <v>19</v>
      </c>
      <c r="B21" s="1" t="s">
        <v>13</v>
      </c>
      <c r="C21" s="11">
        <v>40</v>
      </c>
      <c r="D21" s="2"/>
      <c r="E21" s="2">
        <f t="shared" si="2"/>
        <v>0</v>
      </c>
    </row>
    <row r="22" spans="1:5" ht="15" thickBot="1" x14ac:dyDescent="0.25">
      <c r="A22" s="1" t="s">
        <v>20</v>
      </c>
      <c r="B22" s="1" t="s">
        <v>14</v>
      </c>
      <c r="C22" s="11">
        <v>40</v>
      </c>
      <c r="D22" s="2"/>
      <c r="E22" s="14">
        <f t="shared" si="2"/>
        <v>0</v>
      </c>
    </row>
    <row r="23" spans="1:5" ht="15" thickBot="1" x14ac:dyDescent="0.25">
      <c r="E23" s="15">
        <f>SUM(E19:E22)</f>
        <v>0</v>
      </c>
    </row>
    <row r="25" spans="1:5" ht="15" thickBot="1" x14ac:dyDescent="0.25"/>
    <row r="26" spans="1:5" ht="15.75" thickBot="1" x14ac:dyDescent="0.3">
      <c r="D26" s="5" t="s">
        <v>9</v>
      </c>
      <c r="E26" s="6">
        <f>SUM(E6,E13,E16,E23)</f>
        <v>0</v>
      </c>
    </row>
    <row r="32" spans="1:5" x14ac:dyDescent="0.2">
      <c r="B32" t="s">
        <v>0</v>
      </c>
    </row>
    <row r="33" spans="1:1" x14ac:dyDescent="0.2">
      <c r="A33" t="s">
        <v>3</v>
      </c>
    </row>
    <row r="34" spans="1:1" x14ac:dyDescent="0.2">
      <c r="A34" t="s">
        <v>1</v>
      </c>
    </row>
    <row r="35" spans="1:1" x14ac:dyDescent="0.2">
      <c r="A35" t="s">
        <v>2</v>
      </c>
    </row>
    <row r="36" spans="1:1" x14ac:dyDescent="0.2">
      <c r="A36" t="s">
        <v>8</v>
      </c>
    </row>
  </sheetData>
  <mergeCells count="2">
    <mergeCell ref="G4:J6"/>
    <mergeCell ref="G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1- Cennik usług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Stępniak</dc:creator>
  <cp:lastModifiedBy>Przemysław Stępniak</cp:lastModifiedBy>
  <dcterms:created xsi:type="dcterms:W3CDTF">2021-08-19T08:35:21Z</dcterms:created>
  <dcterms:modified xsi:type="dcterms:W3CDTF">2025-07-31T07:34:46Z</dcterms:modified>
</cp:coreProperties>
</file>